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17895" windowHeight="11700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D15" i="2" l="1"/>
  <c r="D50" i="2" l="1"/>
  <c r="D48" i="2"/>
  <c r="D44" i="2"/>
  <c r="D39" i="2"/>
  <c r="D36" i="2"/>
  <c r="D29" i="2"/>
  <c r="D27" i="2"/>
  <c r="D22" i="2"/>
  <c r="D18" i="2"/>
  <c r="D7" i="2"/>
  <c r="D52" i="2" l="1"/>
</calcChain>
</file>

<file path=xl/sharedStrings.xml><?xml version="1.0" encoding="utf-8"?>
<sst xmlns="http://schemas.openxmlformats.org/spreadsheetml/2006/main" count="131" uniqueCount="65">
  <si>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</si>
  <si>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</si>
  <si>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</si>
  <si>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</si>
  <si>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</si>
  <si>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</si>
  <si>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</si>
  <si>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</si>
  <si>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</si>
  <si>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</si>
  <si>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</si>
  <si>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</si>
  <si>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</si>
  <si>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</si>
  <si>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</si>
  <si>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</si>
  <si>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</si>
  <si>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</si>
  <si>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</si>
  <si>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</si>
  <si>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</si>
  <si>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</si>
  <si>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</si>
  <si>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</si>
  <si>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</si>
  <si>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</si>
  <si>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</si>
  <si>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</si>
  <si>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</si>
  <si>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</si>
  <si>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</si>
  <si>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</si>
  <si>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</si>
  <si>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</si>
  <si>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</si>
  <si>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</si>
  <si>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</si>
  <si>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</si>
  <si>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</si>
  <si>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</si>
  <si>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</si>
  <si>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</si>
  <si>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</si>
  <si>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</si>
  <si>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</si>
  <si>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</si>
  <si>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</si>
  <si>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</si>
  <si>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</si>
  <si>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</si>
  <si>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</si>
  <si>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</si>
  <si>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</si>
  <si>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</si>
  <si>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</si>
  <si>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</si>
  <si>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</si>
  <si>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</si>
  <si>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</si>
  <si>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</si>
  <si>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</si>
  <si>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</si>
  <si>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</si>
  <si>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>по разделам и подразделам классификации расходов городского бюджета</t>
  </si>
  <si>
    <t>3. Отчет об исполнении расходов городского бюджета за I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</si>
</sst>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2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3" fillId="4" borderId="2" xfId="4" applyNumberFormat="1" applyFill="1" applyProtection="1"/>
    <xf numFmtId="0" fontId="1" fillId="4" borderId="6" xfId="8" applyNumberFormat="1" applyFill="1" applyBorder="1" applyProtection="1">
      <alignment horizontal="left" vertical="top" wrapText="1"/>
    </xf>
    <xf numFmtId="1" fontId="1" fillId="4" borderId="7" xfId="9" applyNumberFormat="1" applyFill="1" applyBorder="1" applyProtection="1">
      <alignment horizontal="center"/>
    </xf>
    <xf numFmtId="1" fontId="4" fillId="4" borderId="8" xfId="10" applyNumberFormat="1" applyFill="1" applyBorder="1" applyProtection="1">
      <alignment horizontal="center"/>
    </xf>
    <xf numFmtId="164" fontId="1" fillId="4" borderId="6" xfId="11" applyNumberFormat="1" applyFill="1" applyBorder="1" applyProtection="1">
      <alignment horizontal="right"/>
    </xf>
    <xf numFmtId="0" fontId="4" fillId="4" borderId="6" xfId="12" applyNumberFormat="1" applyFill="1" applyBorder="1" applyProtection="1">
      <alignment horizontal="left" vertical="top" wrapText="1"/>
    </xf>
    <xf numFmtId="1" fontId="4" fillId="4" borderId="7" xfId="10" applyNumberFormat="1" applyFill="1" applyBorder="1" applyProtection="1">
      <alignment horizontal="center"/>
    </xf>
    <xf numFmtId="164" fontId="4" fillId="4" borderId="6" xfId="13" applyNumberFormat="1" applyFill="1" applyBorder="1" applyProtection="1">
      <alignment horizontal="right"/>
    </xf>
    <xf numFmtId="0" fontId="4" fillId="4" borderId="10" xfId="12" applyNumberFormat="1" applyFill="1" applyBorder="1" applyProtection="1">
      <alignment horizontal="left" vertical="top" wrapText="1"/>
    </xf>
    <xf numFmtId="1" fontId="4" fillId="4" borderId="11" xfId="10" applyNumberFormat="1" applyFill="1" applyBorder="1" applyProtection="1">
      <alignment horizontal="center"/>
    </xf>
    <xf numFmtId="1" fontId="4" fillId="4" borderId="12" xfId="10" applyNumberFormat="1" applyFill="1" applyBorder="1" applyProtection="1">
      <alignment horizontal="center"/>
    </xf>
    <xf numFmtId="164" fontId="4" fillId="4" borderId="10" xfId="13" applyNumberFormat="1" applyFill="1" applyBorder="1" applyProtection="1">
      <alignment horizontal="right"/>
    </xf>
    <xf numFmtId="1" fontId="8" fillId="4" borderId="9" xfId="14" applyNumberFormat="1" applyFont="1" applyFill="1" applyBorder="1" applyProtection="1">
      <alignment horizontal="left" vertical="top"/>
    </xf>
    <xf numFmtId="1" fontId="8" fillId="4" borderId="13" xfId="15" applyNumberFormat="1" applyFont="1" applyFill="1" applyBorder="1" applyProtection="1">
      <alignment horizontal="left"/>
    </xf>
    <xf numFmtId="1" fontId="8" fillId="4" borderId="14" xfId="15" applyNumberFormat="1" applyFont="1" applyFill="1" applyBorder="1" applyProtection="1">
      <alignment horizontal="left"/>
    </xf>
    <xf numFmtId="164" fontId="8" fillId="4" borderId="9" xfId="16" applyNumberFormat="1" applyFont="1" applyFill="1" applyBorder="1" applyProtection="1">
      <alignment horizontal="right"/>
    </xf>
    <xf numFmtId="0" fontId="3" fillId="4" borderId="15" xfId="6" applyNumberFormat="1" applyFill="1" applyBorder="1" applyProtection="1">
      <alignment horizontal="center" vertical="top" wrapText="1"/>
    </xf>
    <xf numFmtId="0" fontId="3" fillId="4" borderId="19" xfId="6" applyNumberFormat="1" applyFill="1" applyBorder="1" applyProtection="1">
      <alignment horizontal="center" vertical="top" wrapText="1"/>
    </xf>
    <xf numFmtId="0" fontId="3" fillId="4" borderId="20" xfId="6" applyNumberFormat="1" applyFill="1" applyBorder="1" applyProtection="1">
      <alignment horizontal="center" vertical="top" wrapText="1"/>
    </xf>
    <xf numFmtId="0" fontId="1" fillId="4" borderId="16" xfId="8" applyNumberFormat="1" applyFill="1" applyBorder="1" applyProtection="1">
      <alignment horizontal="left" vertical="top" wrapText="1"/>
    </xf>
    <xf numFmtId="1" fontId="1" fillId="4" borderId="17" xfId="9" applyNumberFormat="1" applyFill="1" applyBorder="1" applyProtection="1">
      <alignment horizontal="center"/>
    </xf>
    <xf numFmtId="1" fontId="4" fillId="4" borderId="18" xfId="10" applyNumberFormat="1" applyFill="1" applyBorder="1" applyProtection="1">
      <alignment horizontal="center"/>
    </xf>
    <xf numFmtId="164" fontId="1" fillId="4" borderId="16" xfId="11" applyNumberFormat="1" applyFill="1" applyBorder="1" applyProtection="1">
      <alignment horizontal="right"/>
    </xf>
    <xf numFmtId="0" fontId="3" fillId="4" borderId="21" xfId="7" applyNumberFormat="1" applyFill="1" applyBorder="1" applyProtection="1">
      <alignment horizontal="center"/>
    </xf>
    <xf numFmtId="0" fontId="3" fillId="4" borderId="22" xfId="7" applyNumberFormat="1" applyFill="1" applyBorder="1" applyProtection="1">
      <alignment horizontal="center"/>
    </xf>
    <xf numFmtId="0" fontId="3" fillId="4" borderId="23" xfId="7" applyNumberFormat="1" applyFill="1" applyBorder="1" applyProtection="1">
      <alignment horizontal="center"/>
    </xf>
    <xf numFmtId="0" fontId="1" fillId="4" borderId="1" xfId="1" applyNumberFormat="1" applyFill="1" applyProtection="1">
      <alignment horizontal="center"/>
    </xf>
    <xf numFmtId="0" fontId="1" fillId="4" borderId="1" xfId="1" applyFill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Normal="100" zoomScaleSheetLayoutView="100" workbookViewId="0">
      <selection activeCell="I14" sqref="I14"/>
    </sheetView>
  </sheetViews>
  <sheetFormatPr defaultColWidth="9.140625" defaultRowHeight="15" x14ac:dyDescent="0.25"/>
  <cols>
    <col min="1" max="1" width="70.42578125" style="2" customWidth="1"/>
    <col min="2" max="2" width="6.5703125" style="2" customWidth="1"/>
    <col min="3" max="3" width="7.28515625" style="2" customWidth="1"/>
    <col min="4" max="4" width="17" style="2" customWidth="1"/>
    <col min="5" max="16384" width="9.140625" style="1"/>
  </cols>
  <sheetData>
    <row r="1" spans="1:4" x14ac:dyDescent="0.25">
      <c r="D1" s="3"/>
    </row>
    <row r="2" spans="1:4" ht="18" customHeight="1" x14ac:dyDescent="0.25">
      <c r="A2" s="30" t="s">
        <v>64</v>
      </c>
      <c r="B2" s="31"/>
      <c r="C2" s="31"/>
      <c r="D2" s="31"/>
    </row>
    <row r="3" spans="1:4" ht="14.25" customHeight="1" x14ac:dyDescent="0.25">
      <c r="A3" s="30" t="s">
        <v>63</v>
      </c>
      <c r="B3" s="31"/>
      <c r="C3" s="31"/>
      <c r="D3" s="31"/>
    </row>
    <row r="4" spans="1:4" ht="12.95" customHeight="1" x14ac:dyDescent="0.25">
      <c r="A4" s="4"/>
      <c r="B4" s="4"/>
      <c r="C4" s="4"/>
      <c r="D4" s="4"/>
    </row>
    <row r="5" spans="1:4" ht="66.75" customHeight="1" x14ac:dyDescent="0.25">
      <c r="A5" s="20" t="s">
        <v>0</v>
      </c>
      <c r="B5" s="21" t="s">
        <v>1</v>
      </c>
      <c r="C5" s="22" t="s">
        <v>2</v>
      </c>
      <c r="D5" s="20" t="s">
        <v>3</v>
      </c>
    </row>
    <row r="6" spans="1:4" ht="12.95" customHeight="1" x14ac:dyDescent="0.25">
      <c r="A6" s="27">
        <v>1</v>
      </c>
      <c r="B6" s="28">
        <v>2</v>
      </c>
      <c r="C6" s="29">
        <v>3</v>
      </c>
      <c r="D6" s="27">
        <v>4</v>
      </c>
    </row>
    <row r="7" spans="1:4" ht="15.75" x14ac:dyDescent="0.25">
      <c r="A7" s="23" t="s">
        <v>4</v>
      </c>
      <c r="B7" s="24" t="s">
        <v>5</v>
      </c>
      <c r="C7" s="25"/>
      <c r="D7" s="26">
        <f>D8+D9+D10+D11+D12+D13+D14</f>
        <v>234688.7</v>
      </c>
    </row>
    <row r="8" spans="1:4" ht="30.75" customHeight="1" x14ac:dyDescent="0.25">
      <c r="A8" s="9" t="s">
        <v>6</v>
      </c>
      <c r="B8" s="10" t="s">
        <v>5</v>
      </c>
      <c r="C8" s="7" t="s">
        <v>7</v>
      </c>
      <c r="D8" s="11">
        <v>954.8</v>
      </c>
    </row>
    <row r="9" spans="1:4" ht="48" customHeight="1" x14ac:dyDescent="0.25">
      <c r="A9" s="9" t="s">
        <v>8</v>
      </c>
      <c r="B9" s="10" t="s">
        <v>5</v>
      </c>
      <c r="C9" s="7" t="s">
        <v>9</v>
      </c>
      <c r="D9" s="11">
        <v>8696.5</v>
      </c>
    </row>
    <row r="10" spans="1:4" ht="45.75" customHeight="1" x14ac:dyDescent="0.25">
      <c r="A10" s="9" t="s">
        <v>10</v>
      </c>
      <c r="B10" s="10" t="s">
        <v>5</v>
      </c>
      <c r="C10" s="7" t="s">
        <v>11</v>
      </c>
      <c r="D10" s="11">
        <v>70352.2</v>
      </c>
    </row>
    <row r="11" spans="1:4" ht="15.75" x14ac:dyDescent="0.25">
      <c r="A11" s="9" t="s">
        <v>12</v>
      </c>
      <c r="B11" s="10" t="s">
        <v>5</v>
      </c>
      <c r="C11" s="7" t="s">
        <v>13</v>
      </c>
      <c r="D11" s="11">
        <v>0</v>
      </c>
    </row>
    <row r="12" spans="1:4" ht="33.75" customHeight="1" x14ac:dyDescent="0.25">
      <c r="A12" s="9" t="s">
        <v>14</v>
      </c>
      <c r="B12" s="10" t="s">
        <v>5</v>
      </c>
      <c r="C12" s="7" t="s">
        <v>15</v>
      </c>
      <c r="D12" s="11">
        <v>16490.5</v>
      </c>
    </row>
    <row r="13" spans="1:4" ht="15.75" x14ac:dyDescent="0.25">
      <c r="A13" s="9" t="s">
        <v>16</v>
      </c>
      <c r="B13" s="10" t="s">
        <v>5</v>
      </c>
      <c r="C13" s="7" t="s">
        <v>17</v>
      </c>
      <c r="D13" s="11">
        <v>0</v>
      </c>
    </row>
    <row r="14" spans="1:4" ht="15.75" x14ac:dyDescent="0.25">
      <c r="A14" s="9" t="s">
        <v>18</v>
      </c>
      <c r="B14" s="10" t="s">
        <v>5</v>
      </c>
      <c r="C14" s="7" t="s">
        <v>19</v>
      </c>
      <c r="D14" s="11">
        <v>138194.70000000001</v>
      </c>
    </row>
    <row r="15" spans="1:4" ht="18" customHeight="1" x14ac:dyDescent="0.25">
      <c r="A15" s="5" t="s">
        <v>20</v>
      </c>
      <c r="B15" s="6" t="s">
        <v>9</v>
      </c>
      <c r="C15" s="7"/>
      <c r="D15" s="8">
        <f>D16+D17</f>
        <v>7955.4</v>
      </c>
    </row>
    <row r="16" spans="1:4" ht="15.75" x14ac:dyDescent="0.25">
      <c r="A16" s="9" t="s">
        <v>21</v>
      </c>
      <c r="B16" s="10" t="s">
        <v>9</v>
      </c>
      <c r="C16" s="7" t="s">
        <v>22</v>
      </c>
      <c r="D16" s="11">
        <v>0</v>
      </c>
    </row>
    <row r="17" spans="1:4" ht="33" customHeight="1" x14ac:dyDescent="0.25">
      <c r="A17" s="9" t="s">
        <v>23</v>
      </c>
      <c r="B17" s="10" t="s">
        <v>9</v>
      </c>
      <c r="C17" s="7" t="s">
        <v>24</v>
      </c>
      <c r="D17" s="11">
        <v>7955.4</v>
      </c>
    </row>
    <row r="18" spans="1:4" ht="15.75" x14ac:dyDescent="0.25">
      <c r="A18" s="5" t="s">
        <v>25</v>
      </c>
      <c r="B18" s="6" t="s">
        <v>11</v>
      </c>
      <c r="C18" s="7"/>
      <c r="D18" s="8">
        <f>D19+D20+D21</f>
        <v>278941</v>
      </c>
    </row>
    <row r="19" spans="1:4" ht="15.75" x14ac:dyDescent="0.25">
      <c r="A19" s="9" t="s">
        <v>26</v>
      </c>
      <c r="B19" s="10" t="s">
        <v>11</v>
      </c>
      <c r="C19" s="7" t="s">
        <v>27</v>
      </c>
      <c r="D19" s="11">
        <v>80788.399999999994</v>
      </c>
    </row>
    <row r="20" spans="1:4" ht="15.75" x14ac:dyDescent="0.25">
      <c r="A20" s="9" t="s">
        <v>28</v>
      </c>
      <c r="B20" s="10" t="s">
        <v>11</v>
      </c>
      <c r="C20" s="7" t="s">
        <v>22</v>
      </c>
      <c r="D20" s="11">
        <v>198092.4</v>
      </c>
    </row>
    <row r="21" spans="1:4" ht="18" customHeight="1" x14ac:dyDescent="0.25">
      <c r="A21" s="9" t="s">
        <v>29</v>
      </c>
      <c r="B21" s="10" t="s">
        <v>11</v>
      </c>
      <c r="C21" s="7" t="s">
        <v>30</v>
      </c>
      <c r="D21" s="11">
        <v>60.2</v>
      </c>
    </row>
    <row r="22" spans="1:4" ht="15.75" x14ac:dyDescent="0.25">
      <c r="A22" s="5" t="s">
        <v>31</v>
      </c>
      <c r="B22" s="6" t="s">
        <v>13</v>
      </c>
      <c r="C22" s="7"/>
      <c r="D22" s="8">
        <f>D23+D24+D25+D26</f>
        <v>213167.8</v>
      </c>
    </row>
    <row r="23" spans="1:4" ht="15.75" x14ac:dyDescent="0.25">
      <c r="A23" s="9" t="s">
        <v>32</v>
      </c>
      <c r="B23" s="10" t="s">
        <v>13</v>
      </c>
      <c r="C23" s="7" t="s">
        <v>5</v>
      </c>
      <c r="D23" s="11">
        <v>102286.3</v>
      </c>
    </row>
    <row r="24" spans="1:4" ht="15.75" x14ac:dyDescent="0.25">
      <c r="A24" s="9" t="s">
        <v>33</v>
      </c>
      <c r="B24" s="10" t="s">
        <v>13</v>
      </c>
      <c r="C24" s="7" t="s">
        <v>7</v>
      </c>
      <c r="D24" s="11">
        <v>11458.8</v>
      </c>
    </row>
    <row r="25" spans="1:4" ht="15.75" x14ac:dyDescent="0.25">
      <c r="A25" s="9" t="s">
        <v>34</v>
      </c>
      <c r="B25" s="10" t="s">
        <v>13</v>
      </c>
      <c r="C25" s="7" t="s">
        <v>9</v>
      </c>
      <c r="D25" s="11">
        <v>82559.399999999994</v>
      </c>
    </row>
    <row r="26" spans="1:4" ht="15" customHeight="1" x14ac:dyDescent="0.25">
      <c r="A26" s="9" t="s">
        <v>35</v>
      </c>
      <c r="B26" s="10" t="s">
        <v>13</v>
      </c>
      <c r="C26" s="7" t="s">
        <v>13</v>
      </c>
      <c r="D26" s="11">
        <v>16863.3</v>
      </c>
    </row>
    <row r="27" spans="1:4" ht="15.75" x14ac:dyDescent="0.25">
      <c r="A27" s="5" t="s">
        <v>36</v>
      </c>
      <c r="B27" s="6" t="s">
        <v>15</v>
      </c>
      <c r="C27" s="7"/>
      <c r="D27" s="8">
        <f>D28</f>
        <v>0</v>
      </c>
    </row>
    <row r="28" spans="1:4" ht="31.5" x14ac:dyDescent="0.25">
      <c r="A28" s="9" t="s">
        <v>37</v>
      </c>
      <c r="B28" s="10" t="s">
        <v>15</v>
      </c>
      <c r="C28" s="7" t="s">
        <v>9</v>
      </c>
      <c r="D28" s="11">
        <v>0</v>
      </c>
    </row>
    <row r="29" spans="1:4" ht="15.75" x14ac:dyDescent="0.25">
      <c r="A29" s="5" t="s">
        <v>38</v>
      </c>
      <c r="B29" s="6" t="s">
        <v>39</v>
      </c>
      <c r="C29" s="7"/>
      <c r="D29" s="8">
        <f>D30+D31+D32+D33+D34+D35</f>
        <v>1937482.3</v>
      </c>
    </row>
    <row r="30" spans="1:4" ht="15.75" x14ac:dyDescent="0.25">
      <c r="A30" s="9" t="s">
        <v>40</v>
      </c>
      <c r="B30" s="10" t="s">
        <v>39</v>
      </c>
      <c r="C30" s="7" t="s">
        <v>5</v>
      </c>
      <c r="D30" s="11">
        <v>895911.4</v>
      </c>
    </row>
    <row r="31" spans="1:4" ht="15.75" x14ac:dyDescent="0.25">
      <c r="A31" s="9" t="s">
        <v>41</v>
      </c>
      <c r="B31" s="10" t="s">
        <v>39</v>
      </c>
      <c r="C31" s="7" t="s">
        <v>7</v>
      </c>
      <c r="D31" s="11">
        <v>915604.3</v>
      </c>
    </row>
    <row r="32" spans="1:4" ht="15.75" x14ac:dyDescent="0.25">
      <c r="A32" s="9" t="s">
        <v>42</v>
      </c>
      <c r="B32" s="10" t="s">
        <v>39</v>
      </c>
      <c r="C32" s="7" t="s">
        <v>9</v>
      </c>
      <c r="D32" s="11">
        <v>105503.7</v>
      </c>
    </row>
    <row r="33" spans="1:4" ht="16.5" customHeight="1" x14ac:dyDescent="0.25">
      <c r="A33" s="9" t="s">
        <v>43</v>
      </c>
      <c r="B33" s="10" t="s">
        <v>39</v>
      </c>
      <c r="C33" s="7" t="s">
        <v>13</v>
      </c>
      <c r="D33" s="11">
        <v>317.89999999999998</v>
      </c>
    </row>
    <row r="34" spans="1:4" ht="15.75" x14ac:dyDescent="0.25">
      <c r="A34" s="9" t="s">
        <v>44</v>
      </c>
      <c r="B34" s="10" t="s">
        <v>39</v>
      </c>
      <c r="C34" s="7" t="s">
        <v>39</v>
      </c>
      <c r="D34" s="11">
        <v>1120</v>
      </c>
    </row>
    <row r="35" spans="1:4" ht="15.75" x14ac:dyDescent="0.25">
      <c r="A35" s="9" t="s">
        <v>45</v>
      </c>
      <c r="B35" s="10" t="s">
        <v>39</v>
      </c>
      <c r="C35" s="7" t="s">
        <v>22</v>
      </c>
      <c r="D35" s="11">
        <v>19025</v>
      </c>
    </row>
    <row r="36" spans="1:4" ht="15.75" x14ac:dyDescent="0.25">
      <c r="A36" s="5" t="s">
        <v>46</v>
      </c>
      <c r="B36" s="6" t="s">
        <v>27</v>
      </c>
      <c r="C36" s="7"/>
      <c r="D36" s="8">
        <f>D37+D38</f>
        <v>128211.70000000001</v>
      </c>
    </row>
    <row r="37" spans="1:4" ht="15.75" x14ac:dyDescent="0.25">
      <c r="A37" s="9" t="s">
        <v>47</v>
      </c>
      <c r="B37" s="10" t="s">
        <v>27</v>
      </c>
      <c r="C37" s="7" t="s">
        <v>5</v>
      </c>
      <c r="D37" s="11">
        <v>124881.1</v>
      </c>
    </row>
    <row r="38" spans="1:4" ht="18.75" customHeight="1" x14ac:dyDescent="0.25">
      <c r="A38" s="9" t="s">
        <v>48</v>
      </c>
      <c r="B38" s="10" t="s">
        <v>27</v>
      </c>
      <c r="C38" s="7" t="s">
        <v>11</v>
      </c>
      <c r="D38" s="11">
        <v>3330.6</v>
      </c>
    </row>
    <row r="39" spans="1:4" ht="15.75" x14ac:dyDescent="0.25">
      <c r="A39" s="5" t="s">
        <v>49</v>
      </c>
      <c r="B39" s="6" t="s">
        <v>24</v>
      </c>
      <c r="C39" s="7"/>
      <c r="D39" s="8">
        <f>D40+D41+D42+D43</f>
        <v>143362.4</v>
      </c>
    </row>
    <row r="40" spans="1:4" ht="15.75" x14ac:dyDescent="0.25">
      <c r="A40" s="9" t="s">
        <v>50</v>
      </c>
      <c r="B40" s="10" t="s">
        <v>24</v>
      </c>
      <c r="C40" s="7" t="s">
        <v>5</v>
      </c>
      <c r="D40" s="11">
        <v>15517.4</v>
      </c>
    </row>
    <row r="41" spans="1:4" ht="15.75" x14ac:dyDescent="0.25">
      <c r="A41" s="9" t="s">
        <v>51</v>
      </c>
      <c r="B41" s="10" t="s">
        <v>24</v>
      </c>
      <c r="C41" s="7" t="s">
        <v>9</v>
      </c>
      <c r="D41" s="11">
        <v>33718.699999999997</v>
      </c>
    </row>
    <row r="42" spans="1:4" ht="15.75" x14ac:dyDescent="0.25">
      <c r="A42" s="9" t="s">
        <v>52</v>
      </c>
      <c r="B42" s="10" t="s">
        <v>24</v>
      </c>
      <c r="C42" s="7" t="s">
        <v>11</v>
      </c>
      <c r="D42" s="11">
        <v>78003.199999999997</v>
      </c>
    </row>
    <row r="43" spans="1:4" ht="18" customHeight="1" x14ac:dyDescent="0.25">
      <c r="A43" s="9" t="s">
        <v>53</v>
      </c>
      <c r="B43" s="10" t="s">
        <v>24</v>
      </c>
      <c r="C43" s="7" t="s">
        <v>15</v>
      </c>
      <c r="D43" s="11">
        <v>16123.1</v>
      </c>
    </row>
    <row r="44" spans="1:4" ht="15.75" x14ac:dyDescent="0.25">
      <c r="A44" s="5" t="s">
        <v>54</v>
      </c>
      <c r="B44" s="6" t="s">
        <v>17</v>
      </c>
      <c r="C44" s="7"/>
      <c r="D44" s="8">
        <f>D45+D46+D47</f>
        <v>69092.7</v>
      </c>
    </row>
    <row r="45" spans="1:4" ht="15.75" x14ac:dyDescent="0.25">
      <c r="A45" s="9" t="s">
        <v>55</v>
      </c>
      <c r="B45" s="10" t="s">
        <v>17</v>
      </c>
      <c r="C45" s="7" t="s">
        <v>7</v>
      </c>
      <c r="D45" s="11">
        <v>6807.6</v>
      </c>
    </row>
    <row r="46" spans="1:4" ht="15.75" x14ac:dyDescent="0.25">
      <c r="A46" s="9" t="s">
        <v>56</v>
      </c>
      <c r="B46" s="10" t="s">
        <v>17</v>
      </c>
      <c r="C46" s="7" t="s">
        <v>9</v>
      </c>
      <c r="D46" s="11">
        <v>57674.1</v>
      </c>
    </row>
    <row r="47" spans="1:4" ht="16.5" customHeight="1" x14ac:dyDescent="0.25">
      <c r="A47" s="9" t="s">
        <v>57</v>
      </c>
      <c r="B47" s="10" t="s">
        <v>17</v>
      </c>
      <c r="C47" s="7" t="s">
        <v>13</v>
      </c>
      <c r="D47" s="11">
        <v>4611</v>
      </c>
    </row>
    <row r="48" spans="1:4" ht="15.75" x14ac:dyDescent="0.25">
      <c r="A48" s="5" t="s">
        <v>58</v>
      </c>
      <c r="B48" s="6" t="s">
        <v>30</v>
      </c>
      <c r="C48" s="7"/>
      <c r="D48" s="8">
        <f>D49</f>
        <v>8187.4</v>
      </c>
    </row>
    <row r="49" spans="1:4" ht="15.75" x14ac:dyDescent="0.25">
      <c r="A49" s="9" t="s">
        <v>59</v>
      </c>
      <c r="B49" s="10" t="s">
        <v>30</v>
      </c>
      <c r="C49" s="7" t="s">
        <v>7</v>
      </c>
      <c r="D49" s="11">
        <v>8187.4</v>
      </c>
    </row>
    <row r="50" spans="1:4" ht="18" customHeight="1" x14ac:dyDescent="0.25">
      <c r="A50" s="5" t="s">
        <v>60</v>
      </c>
      <c r="B50" s="6" t="s">
        <v>19</v>
      </c>
      <c r="C50" s="7"/>
      <c r="D50" s="8">
        <f>D51</f>
        <v>19538.099999999999</v>
      </c>
    </row>
    <row r="51" spans="1:4" ht="15.75" customHeight="1" x14ac:dyDescent="0.25">
      <c r="A51" s="12" t="s">
        <v>61</v>
      </c>
      <c r="B51" s="13" t="s">
        <v>19</v>
      </c>
      <c r="C51" s="14" t="s">
        <v>5</v>
      </c>
      <c r="D51" s="15">
        <v>19538.099999999999</v>
      </c>
    </row>
    <row r="52" spans="1:4" ht="18.75" customHeight="1" x14ac:dyDescent="0.25">
      <c r="A52" s="16" t="s">
        <v>62</v>
      </c>
      <c r="B52" s="17"/>
      <c r="C52" s="18"/>
      <c r="D52" s="19">
        <f>D7+D15+D18+D22+D27+D29+D36+D39+D44+D48+D50</f>
        <v>3040627.5000000005</v>
      </c>
    </row>
  </sheetData>
  <mergeCells count="2">
    <mergeCell ref="A2:D2"/>
    <mergeCell ref="A3:D3"/>
  </mergeCells>
  <pageMargins left="1.1811023622047245" right="0.39370078740157483" top="0.78740157480314965" bottom="0.78740157480314965" header="0" footer="0"/>
  <pageSetup paperSize="9" scale="84" firstPageNumber="91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ФУНКЦИОНАЛЬНАЯ СТРУКТУРА РАСХОДОВ)&lt;/DocName&gt;&#10;  &lt;VariantName&gt;Вариант_02.02.2012_11:52:33&lt;/VariantName&gt;&#10;  &lt;VariantLink&gt;54899111&lt;/VariantLink&gt;&#10;  &lt;SvodReportLink xsi:nil=&quot;true&quot; /&gt;&#10;  &lt;ReportLink&gt;5489905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A513A14-BE11-4EA7-9C8E-A707C7B2A2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Любовь Федоровна Фадеева</cp:lastModifiedBy>
  <cp:lastPrinted>2023-04-25T13:52:42Z</cp:lastPrinted>
  <dcterms:created xsi:type="dcterms:W3CDTF">2023-04-06T07:13:25Z</dcterms:created>
  <dcterms:modified xsi:type="dcterms:W3CDTF">2023-04-26T05:37:21Z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Вариант_02.02.2012_11_52_33(ФУНКЦИОНАЛЬНАЯ СТРУКТУРА РАСХОДОВ)</vt:lpwstr>
  </property>
  <property fmtid="{D5CDD505-2E9C-101B-9397-08002B2CF9AE}" pid="3" name="Название отчета">
    <vt:lpwstr>Вариант_02.02.2012_11_52_33(2).xlsx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Локальная база">
    <vt:lpwstr>не используется</vt:lpwstr>
  </property>
</Properties>
</file>